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10654\Desktop\"/>
    </mc:Choice>
  </mc:AlternateContent>
  <bookViews>
    <workbookView xWindow="0" yWindow="0" windowWidth="28800" windowHeight="119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4" i="1" l="1"/>
  <c r="G51" i="1"/>
  <c r="G48" i="1"/>
  <c r="G47" i="1" s="1"/>
  <c r="G35" i="1"/>
  <c r="G28" i="1"/>
  <c r="G27" i="1" s="1"/>
  <c r="G21" i="1"/>
  <c r="G19" i="1"/>
  <c r="G18" i="1"/>
  <c r="G16" i="1"/>
  <c r="G12" i="1"/>
  <c r="G11" i="1" s="1"/>
  <c r="G53" i="1" l="1"/>
  <c r="G10" i="1"/>
  <c r="G58" i="1" l="1"/>
  <c r="G60" i="1" s="1"/>
  <c r="G61" i="1" s="1"/>
  <c r="G56" i="1"/>
</calcChain>
</file>

<file path=xl/sharedStrings.xml><?xml version="1.0" encoding="utf-8"?>
<sst xmlns="http://schemas.openxmlformats.org/spreadsheetml/2006/main" count="117" uniqueCount="72">
  <si>
    <t>工事費内訳書</t>
  </si>
  <si>
    <t>住　　　　所</t>
  </si>
  <si>
    <t>商号又は名称</t>
  </si>
  <si>
    <t>代 表 者 名</t>
  </si>
  <si>
    <t>工 事 名</t>
  </si>
  <si>
    <t>Ｒ１那土　那賀川・南川工区　那賀・和食　河川工事（１５）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</si>
  <si>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</si>
  <si>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</si>
  <si>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</si>
  <si>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</si>
  <si>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</si>
  <si>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</si>
  <si>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</si>
  <si>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</si>
  <si>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</si>
  <si>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盛土工</t>
  </si>
  <si>
    <t>路体(築堤)盛土
　W≧4.0m</t>
  </si>
  <si>
    <t>m3</t>
  </si>
  <si>
    <t>路体(築堤)盛土
　2.5m≦W&lt;4.0m</t>
  </si>
  <si>
    <t>路体(築堤)盛土
　2.5m&gt;W</t>
  </si>
  <si>
    <t>残土処理工</t>
  </si>
  <si>
    <t>土砂等運搬</t>
  </si>
  <si>
    <t>法覆護岸工</t>
  </si>
  <si>
    <t>護岸付属物工</t>
  </si>
  <si>
    <t>小口止　</t>
  </si>
  <si>
    <t>石積(張)工</t>
  </si>
  <si>
    <t>石積(張)基礎</t>
  </si>
  <si>
    <t>m</t>
  </si>
  <si>
    <t>基礎材</t>
  </si>
  <si>
    <t>m2</t>
  </si>
  <si>
    <t>石積</t>
  </si>
  <si>
    <t>裏込材</t>
  </si>
  <si>
    <t>天端ｺﾝｸﾘｰﾄ</t>
  </si>
  <si>
    <t>擁壁護岸工</t>
  </si>
  <si>
    <t>作業土工</t>
  </si>
  <si>
    <t>床掘り(掘削)</t>
  </si>
  <si>
    <t>積込(ﾙｰｽﾞ)</t>
  </si>
  <si>
    <t>床掘り</t>
  </si>
  <si>
    <t>埋戻し
　4.0m≦W</t>
  </si>
  <si>
    <t>埋戻し
　1.0m≦W&lt;4.0m</t>
  </si>
  <si>
    <t>埋戻し
　W≦1.0m</t>
  </si>
  <si>
    <t>場所打擁壁工
　もたれ式擁壁
　H=15.0mのうち0～7.5m</t>
  </si>
  <si>
    <t>裏込材（砕石）</t>
  </si>
  <si>
    <t>埋戻ｺﾝｸﾘｰﾄ</t>
  </si>
  <si>
    <t>ｺﾝｸﾘｰﾄ</t>
  </si>
  <si>
    <t>鉄筋</t>
  </si>
  <si>
    <t>t</t>
  </si>
  <si>
    <t>目地板</t>
  </si>
  <si>
    <t>止水板</t>
  </si>
  <si>
    <t>型枠</t>
  </si>
  <si>
    <t>足場</t>
  </si>
  <si>
    <t>掛m2</t>
  </si>
  <si>
    <t>水抜ﾊﾟｲﾌﾟ　</t>
  </si>
  <si>
    <t>天端ｺﾝｸﾘｰﾄ　</t>
  </si>
  <si>
    <t>仮設工</t>
  </si>
  <si>
    <t>工事用道路工</t>
  </si>
  <si>
    <t>敷砂利</t>
  </si>
  <si>
    <t>土のう</t>
  </si>
  <si>
    <t>袋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</si>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</sst>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G11+G18+G27+G47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750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40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200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310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4" t="s">
        <v>22</v>
      </c>
      <c r="C18" s="24"/>
      <c r="D18" s="24"/>
      <c r="E18" s="8" t="s">
        <v>13</v>
      </c>
      <c r="F18" s="9">
        <v>1</v>
      </c>
      <c r="G18" s="11">
        <f>G19+G21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17</v>
      </c>
      <c r="F20" s="9">
        <v>2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4" t="s">
        <v>25</v>
      </c>
      <c r="D21" s="24"/>
      <c r="E21" s="8" t="s">
        <v>13</v>
      </c>
      <c r="F21" s="9">
        <v>1</v>
      </c>
      <c r="G21" s="11">
        <f>G22+G23+G24+G25+G26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27</v>
      </c>
      <c r="F22" s="9">
        <v>11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29</v>
      </c>
      <c r="F23" s="9">
        <v>7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29</v>
      </c>
      <c r="F24" s="9">
        <v>63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17</v>
      </c>
      <c r="F25" s="9">
        <v>37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17</v>
      </c>
      <c r="F26" s="10">
        <v>0.3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33</v>
      </c>
      <c r="C27" s="24"/>
      <c r="D27" s="24"/>
      <c r="E27" s="8" t="s">
        <v>13</v>
      </c>
      <c r="F27" s="9">
        <v>1</v>
      </c>
      <c r="G27" s="11">
        <f>G28+G35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34</v>
      </c>
      <c r="D28" s="24"/>
      <c r="E28" s="8" t="s">
        <v>13</v>
      </c>
      <c r="F28" s="9">
        <v>1</v>
      </c>
      <c r="G28" s="11">
        <f>G29+G30+G31+G32+G33+G34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17</v>
      </c>
      <c r="F29" s="9">
        <v>150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17</v>
      </c>
      <c r="F30" s="9">
        <v>150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17</v>
      </c>
      <c r="F31" s="9">
        <v>1600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17</v>
      </c>
      <c r="F32" s="9">
        <v>270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17</v>
      </c>
      <c r="F33" s="9">
        <v>50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40</v>
      </c>
      <c r="E34" s="8" t="s">
        <v>17</v>
      </c>
      <c r="F34" s="9">
        <v>50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41</v>
      </c>
      <c r="D35" s="24"/>
      <c r="E35" s="8" t="s">
        <v>13</v>
      </c>
      <c r="F35" s="9">
        <v>1</v>
      </c>
      <c r="G35" s="11">
        <f>G36+G37+G38+G39+G40+G41+G42+G43+G44+G45+G46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42</v>
      </c>
      <c r="E36" s="8" t="s">
        <v>17</v>
      </c>
      <c r="F36" s="9">
        <v>488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43</v>
      </c>
      <c r="E37" s="8" t="s">
        <v>17</v>
      </c>
      <c r="F37" s="9">
        <v>28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28</v>
      </c>
      <c r="E38" s="8" t="s">
        <v>29</v>
      </c>
      <c r="F38" s="9">
        <v>14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44</v>
      </c>
      <c r="E39" s="8" t="s">
        <v>17</v>
      </c>
      <c r="F39" s="9">
        <v>1751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45</v>
      </c>
      <c r="E40" s="8" t="s">
        <v>46</v>
      </c>
      <c r="F40" s="10">
        <v>1.5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47</v>
      </c>
      <c r="E41" s="8" t="s">
        <v>29</v>
      </c>
      <c r="F41" s="9">
        <v>175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48</v>
      </c>
      <c r="E42" s="8" t="s">
        <v>27</v>
      </c>
      <c r="F42" s="9">
        <v>84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49</v>
      </c>
      <c r="E43" s="8" t="s">
        <v>29</v>
      </c>
      <c r="F43" s="9">
        <v>1180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50</v>
      </c>
      <c r="E44" s="8" t="s">
        <v>51</v>
      </c>
      <c r="F44" s="9">
        <v>620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52</v>
      </c>
      <c r="E45" s="8" t="s">
        <v>27</v>
      </c>
      <c r="F45" s="9">
        <v>248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53</v>
      </c>
      <c r="E46" s="8" t="s">
        <v>17</v>
      </c>
      <c r="F46" s="9">
        <v>3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24" t="s">
        <v>54</v>
      </c>
      <c r="C47" s="24"/>
      <c r="D47" s="24"/>
      <c r="E47" s="8" t="s">
        <v>13</v>
      </c>
      <c r="F47" s="9">
        <v>1</v>
      </c>
      <c r="G47" s="11">
        <f>G48+G51</f>
        <v>0</v>
      </c>
      <c r="I47" s="13">
        <v>38</v>
      </c>
      <c r="J47" s="14">
        <v>2</v>
      </c>
    </row>
    <row r="48" spans="1:10" ht="42" customHeight="1" x14ac:dyDescent="0.15">
      <c r="A48" s="6"/>
      <c r="B48" s="7"/>
      <c r="C48" s="24" t="s">
        <v>55</v>
      </c>
      <c r="D48" s="24"/>
      <c r="E48" s="8" t="s">
        <v>13</v>
      </c>
      <c r="F48" s="9">
        <v>1</v>
      </c>
      <c r="G48" s="11">
        <f>G49+G50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56</v>
      </c>
      <c r="E49" s="8" t="s">
        <v>29</v>
      </c>
      <c r="F49" s="9">
        <v>159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57</v>
      </c>
      <c r="E50" s="8" t="s">
        <v>58</v>
      </c>
      <c r="F50" s="9">
        <v>94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24" t="s">
        <v>59</v>
      </c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60</v>
      </c>
      <c r="E52" s="8" t="s">
        <v>61</v>
      </c>
      <c r="F52" s="9">
        <v>30</v>
      </c>
      <c r="G52" s="12"/>
      <c r="I52" s="13">
        <v>43</v>
      </c>
      <c r="J52" s="14">
        <v>4</v>
      </c>
    </row>
    <row r="53" spans="1:10" ht="42" customHeight="1" x14ac:dyDescent="0.15">
      <c r="A53" s="23" t="s">
        <v>62</v>
      </c>
      <c r="B53" s="24"/>
      <c r="C53" s="24"/>
      <c r="D53" s="24"/>
      <c r="E53" s="8" t="s">
        <v>13</v>
      </c>
      <c r="F53" s="9">
        <v>1</v>
      </c>
      <c r="G53" s="11">
        <f>G11+G18+G27+G47</f>
        <v>0</v>
      </c>
      <c r="I53" s="13">
        <v>44</v>
      </c>
      <c r="J53" s="14">
        <v>20</v>
      </c>
    </row>
    <row r="54" spans="1:10" ht="42" customHeight="1" x14ac:dyDescent="0.15">
      <c r="A54" s="23" t="s">
        <v>63</v>
      </c>
      <c r="B54" s="24"/>
      <c r="C54" s="24"/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200</v>
      </c>
    </row>
    <row r="55" spans="1:10" ht="42" customHeight="1" x14ac:dyDescent="0.15">
      <c r="A55" s="6"/>
      <c r="B55" s="24" t="s">
        <v>64</v>
      </c>
      <c r="C55" s="24"/>
      <c r="D55" s="24"/>
      <c r="E55" s="8" t="s">
        <v>13</v>
      </c>
      <c r="F55" s="9">
        <v>1</v>
      </c>
      <c r="G55" s="12"/>
      <c r="I55" s="13">
        <v>46</v>
      </c>
      <c r="J55" s="14"/>
    </row>
    <row r="56" spans="1:10" ht="42" customHeight="1" x14ac:dyDescent="0.15">
      <c r="A56" s="23" t="s">
        <v>65</v>
      </c>
      <c r="B56" s="24"/>
      <c r="C56" s="24"/>
      <c r="D56" s="24"/>
      <c r="E56" s="8" t="s">
        <v>13</v>
      </c>
      <c r="F56" s="9">
        <v>1</v>
      </c>
      <c r="G56" s="11">
        <f>G53+G54</f>
        <v>0</v>
      </c>
      <c r="I56" s="13">
        <v>47</v>
      </c>
      <c r="J56" s="14"/>
    </row>
    <row r="57" spans="1:10" ht="42" customHeight="1" x14ac:dyDescent="0.15">
      <c r="A57" s="6"/>
      <c r="B57" s="24" t="s">
        <v>66</v>
      </c>
      <c r="C57" s="24"/>
      <c r="D57" s="24"/>
      <c r="E57" s="8" t="s">
        <v>13</v>
      </c>
      <c r="F57" s="9">
        <v>1</v>
      </c>
      <c r="G57" s="12"/>
      <c r="I57" s="13">
        <v>48</v>
      </c>
      <c r="J57" s="14">
        <v>210</v>
      </c>
    </row>
    <row r="58" spans="1:10" ht="42" customHeight="1" x14ac:dyDescent="0.15">
      <c r="A58" s="23" t="s">
        <v>67</v>
      </c>
      <c r="B58" s="24"/>
      <c r="C58" s="24"/>
      <c r="D58" s="24"/>
      <c r="E58" s="8" t="s">
        <v>13</v>
      </c>
      <c r="F58" s="9">
        <v>1</v>
      </c>
      <c r="G58" s="11">
        <f>G53+G54+G57</f>
        <v>0</v>
      </c>
      <c r="I58" s="13">
        <v>49</v>
      </c>
      <c r="J58" s="14"/>
    </row>
    <row r="59" spans="1:10" ht="42" customHeight="1" x14ac:dyDescent="0.15">
      <c r="A59" s="6"/>
      <c r="B59" s="24" t="s">
        <v>68</v>
      </c>
      <c r="C59" s="24"/>
      <c r="D59" s="24"/>
      <c r="E59" s="8" t="s">
        <v>13</v>
      </c>
      <c r="F59" s="9">
        <v>1</v>
      </c>
      <c r="G59" s="12"/>
      <c r="I59" s="13">
        <v>50</v>
      </c>
      <c r="J59" s="14">
        <v>220</v>
      </c>
    </row>
    <row r="60" spans="1:10" ht="42" customHeight="1" x14ac:dyDescent="0.15">
      <c r="A60" s="23" t="s">
        <v>69</v>
      </c>
      <c r="B60" s="24"/>
      <c r="C60" s="24"/>
      <c r="D60" s="24"/>
      <c r="E60" s="8" t="s">
        <v>13</v>
      </c>
      <c r="F60" s="9">
        <v>1</v>
      </c>
      <c r="G60" s="11">
        <f>G58+G59</f>
        <v>0</v>
      </c>
      <c r="I60" s="13">
        <v>51</v>
      </c>
      <c r="J60" s="14">
        <v>30</v>
      </c>
    </row>
    <row r="61" spans="1:10" ht="42" customHeight="1" x14ac:dyDescent="0.15">
      <c r="A61" s="25" t="s">
        <v>70</v>
      </c>
      <c r="B61" s="26"/>
      <c r="C61" s="26"/>
      <c r="D61" s="26"/>
      <c r="E61" s="15" t="s">
        <v>71</v>
      </c>
      <c r="F61" s="16" t="s">
        <v>71</v>
      </c>
      <c r="G61" s="17">
        <f>G60</f>
        <v>0</v>
      </c>
      <c r="I61" s="18">
        <v>52</v>
      </c>
      <c r="J61" s="18">
        <v>90</v>
      </c>
    </row>
  </sheetData>
  <sheetProtection sheet="1"/>
  <mergeCells count="58">
    <mergeCell ref="B59:D59"/>
    <mergeCell ref="A60:D60"/>
    <mergeCell ref="A61:D61"/>
    <mergeCell ref="A54:D54"/>
    <mergeCell ref="B55:D55"/>
    <mergeCell ref="A56:D56"/>
    <mergeCell ref="B57:D57"/>
    <mergeCell ref="A58:D58"/>
    <mergeCell ref="D49"/>
    <mergeCell ref="D50"/>
    <mergeCell ref="C51:D51"/>
    <mergeCell ref="D52"/>
    <mergeCell ref="A53:D53"/>
    <mergeCell ref="D44"/>
    <mergeCell ref="D45"/>
    <mergeCell ref="D46"/>
    <mergeCell ref="B47:D47"/>
    <mergeCell ref="C48:D48"/>
    <mergeCell ref="D39"/>
    <mergeCell ref="D40"/>
    <mergeCell ref="D41"/>
    <mergeCell ref="D42"/>
    <mergeCell ref="D43"/>
    <mergeCell ref="D34"/>
    <mergeCell ref="C35:D35"/>
    <mergeCell ref="D36"/>
    <mergeCell ref="D37"/>
    <mergeCell ref="D38"/>
    <mergeCell ref="D29"/>
    <mergeCell ref="D30"/>
    <mergeCell ref="D31"/>
    <mergeCell ref="D32"/>
    <mergeCell ref="D33"/>
    <mergeCell ref="D24"/>
    <mergeCell ref="D25"/>
    <mergeCell ref="D26"/>
    <mergeCell ref="B27:D27"/>
    <mergeCell ref="C28:D28"/>
    <mergeCell ref="C19:D19"/>
    <mergeCell ref="D20"/>
    <mergeCell ref="C21:D21"/>
    <mergeCell ref="D22"/>
    <mergeCell ref="D23"/>
    <mergeCell ref="D14"/>
    <mergeCell ref="D15"/>
    <mergeCell ref="C16: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Shouno Satoshi</cp:lastModifiedBy>
  <cp:lastPrinted>2019-09-17T04:12:58Z</cp:lastPrinted>
  <dcterms:created xsi:type="dcterms:W3CDTF">2019-09-17T04:12:34Z</dcterms:created>
  <dcterms:modified xsi:type="dcterms:W3CDTF">2019-09-17T04:13:05Z</dcterms:modified>
</cp:coreProperties>
</file>